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31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J593" s="1"/>
  <c r="I573"/>
  <c r="H573"/>
  <c r="G573"/>
  <c r="F573"/>
  <c r="F593" s="1"/>
  <c r="B564"/>
  <c r="A564"/>
  <c r="J563"/>
  <c r="I563"/>
  <c r="H563"/>
  <c r="G563"/>
  <c r="F563"/>
  <c r="B560"/>
  <c r="A560"/>
  <c r="L559"/>
  <c r="J559"/>
  <c r="I559"/>
  <c r="I593" s="1"/>
  <c r="H559"/>
  <c r="H593" s="1"/>
  <c r="G559"/>
  <c r="G593" s="1"/>
  <c r="F559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J551" s="1"/>
  <c r="I531"/>
  <c r="H531"/>
  <c r="G531"/>
  <c r="F531"/>
  <c r="F551" s="1"/>
  <c r="B522"/>
  <c r="A522"/>
  <c r="J521"/>
  <c r="I521"/>
  <c r="H521"/>
  <c r="G521"/>
  <c r="F521"/>
  <c r="B518"/>
  <c r="A518"/>
  <c r="L517"/>
  <c r="J517"/>
  <c r="I517"/>
  <c r="I551" s="1"/>
  <c r="H517"/>
  <c r="H551" s="1"/>
  <c r="G517"/>
  <c r="G551" s="1"/>
  <c r="F517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J509" s="1"/>
  <c r="I489"/>
  <c r="H489"/>
  <c r="G489"/>
  <c r="F489"/>
  <c r="F509" s="1"/>
  <c r="B480"/>
  <c r="A480"/>
  <c r="J479"/>
  <c r="I479"/>
  <c r="H479"/>
  <c r="G479"/>
  <c r="F479"/>
  <c r="B476"/>
  <c r="A476"/>
  <c r="L475"/>
  <c r="J475"/>
  <c r="I475"/>
  <c r="I509" s="1"/>
  <c r="H475"/>
  <c r="H509" s="1"/>
  <c r="G475"/>
  <c r="G509" s="1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J467" s="1"/>
  <c r="I447"/>
  <c r="H447"/>
  <c r="G447"/>
  <c r="F447"/>
  <c r="F467" s="1"/>
  <c r="B438"/>
  <c r="A438"/>
  <c r="J437"/>
  <c r="I437"/>
  <c r="H437"/>
  <c r="G437"/>
  <c r="F437"/>
  <c r="B434"/>
  <c r="A434"/>
  <c r="L433"/>
  <c r="J433"/>
  <c r="I433"/>
  <c r="I467" s="1"/>
  <c r="H433"/>
  <c r="H467" s="1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F425" s="1"/>
  <c r="B396"/>
  <c r="A396"/>
  <c r="J395"/>
  <c r="I395"/>
  <c r="H395"/>
  <c r="G395"/>
  <c r="F395"/>
  <c r="B392"/>
  <c r="A392"/>
  <c r="L391"/>
  <c r="J391"/>
  <c r="I391"/>
  <c r="I425" s="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I349"/>
  <c r="H349"/>
  <c r="H383" s="1"/>
  <c r="G349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J341" s="1"/>
  <c r="I321"/>
  <c r="H321"/>
  <c r="G321"/>
  <c r="F321"/>
  <c r="F341" s="1"/>
  <c r="B312"/>
  <c r="A312"/>
  <c r="J311"/>
  <c r="I311"/>
  <c r="H311"/>
  <c r="G311"/>
  <c r="F311"/>
  <c r="B308"/>
  <c r="A308"/>
  <c r="L307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H299" s="1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J257" s="1"/>
  <c r="I237"/>
  <c r="H237"/>
  <c r="G237"/>
  <c r="F237"/>
  <c r="B228"/>
  <c r="A228"/>
  <c r="J227"/>
  <c r="I227"/>
  <c r="H227"/>
  <c r="G227"/>
  <c r="F227"/>
  <c r="B224"/>
  <c r="A224"/>
  <c r="L223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H215" s="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J173" s="1"/>
  <c r="I139"/>
  <c r="I173" s="1"/>
  <c r="H139"/>
  <c r="H173" s="1"/>
  <c r="G139"/>
  <c r="G173" s="1"/>
  <c r="F139"/>
  <c r="F173" s="1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I131" s="1"/>
  <c r="H97"/>
  <c r="G97"/>
  <c r="G131" s="1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H89" s="1"/>
  <c r="G55"/>
  <c r="F55"/>
  <c r="F89" s="1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G47" s="1"/>
  <c r="F13"/>
  <c r="G425" l="1"/>
  <c r="H425"/>
  <c r="J425"/>
  <c r="J383"/>
  <c r="F383"/>
  <c r="I383"/>
  <c r="G383"/>
  <c r="H341"/>
  <c r="J299"/>
  <c r="F299"/>
  <c r="I299"/>
  <c r="G299"/>
  <c r="F257"/>
  <c r="H257"/>
  <c r="J215"/>
  <c r="F215"/>
  <c r="I215"/>
  <c r="G215"/>
  <c r="J131"/>
  <c r="H131"/>
  <c r="F131"/>
  <c r="J89"/>
  <c r="I89"/>
  <c r="G89"/>
  <c r="I47"/>
  <c r="J47"/>
  <c r="H47"/>
  <c r="F47"/>
  <c r="G594" l="1"/>
  <c r="F594"/>
  <c r="H594"/>
  <c r="I594"/>
  <c r="J594"/>
  <c r="L578"/>
  <c r="L573"/>
  <c r="L437"/>
  <c r="L467"/>
  <c r="L173"/>
  <c r="L143"/>
  <c r="L185"/>
  <c r="L215"/>
  <c r="L195"/>
  <c r="L200"/>
  <c r="L32"/>
  <c r="L27"/>
  <c r="L242"/>
  <c r="L237"/>
  <c r="L494"/>
  <c r="L489"/>
  <c r="L101"/>
  <c r="L131"/>
  <c r="L311"/>
  <c r="L341"/>
  <c r="L158"/>
  <c r="L153"/>
  <c r="L326"/>
  <c r="L321"/>
  <c r="L269"/>
  <c r="L299"/>
  <c r="L531"/>
  <c r="L536"/>
  <c r="L521"/>
  <c r="L551"/>
  <c r="L410"/>
  <c r="L405"/>
  <c r="L74"/>
  <c r="L69"/>
  <c r="L227"/>
  <c r="L257"/>
  <c r="L479"/>
  <c r="L509"/>
  <c r="L447"/>
  <c r="L452"/>
  <c r="L279"/>
  <c r="L284"/>
  <c r="L89"/>
  <c r="L59"/>
  <c r="L116"/>
  <c r="L111"/>
  <c r="L368"/>
  <c r="L363"/>
  <c r="L395"/>
  <c r="L425"/>
  <c r="L383"/>
  <c r="L353"/>
  <c r="L593"/>
  <c r="L563"/>
  <c r="L333"/>
  <c r="L382"/>
  <c r="L466"/>
  <c r="L88"/>
  <c r="L508"/>
  <c r="L417"/>
  <c r="L123"/>
  <c r="L543"/>
  <c r="L172"/>
  <c r="L501"/>
  <c r="L459"/>
  <c r="L298"/>
  <c r="L585"/>
  <c r="L375"/>
  <c r="L424"/>
  <c r="L39"/>
  <c r="L256"/>
  <c r="L291"/>
  <c r="L46"/>
  <c r="L592"/>
  <c r="L550"/>
  <c r="L249"/>
  <c r="L81"/>
  <c r="L17"/>
  <c r="L47"/>
  <c r="L594"/>
  <c r="L207"/>
  <c r="L340"/>
  <c r="L130"/>
  <c r="L165"/>
  <c r="L214"/>
</calcChain>
</file>

<file path=xl/sharedStrings.xml><?xml version="1.0" encoding="utf-8"?>
<sst xmlns="http://schemas.openxmlformats.org/spreadsheetml/2006/main" count="577" uniqueCount="90">
  <si>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</si>
  <si>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</si>
  <si>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</si>
  <si>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</si>
  <si>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</si>
  <si>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</si>
  <si>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</si>
  <si>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</si>
  <si>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</si>
  <si>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</si>
  <si>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</si>
  <si>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</si>
  <si>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</si>
  <si>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</si>
  <si>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</si>
  <si>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</si>
  <si>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</si>
  <si>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</si>
  <si>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</si>
  <si>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</si>
  <si>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</si>
  <si>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</si>
  <si>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</si>
  <si>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</si>
  <si>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</si>
  <si>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</si>
  <si>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</si>
  <si>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</si>
  <si>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</si>
  <si>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</si>
  <si>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</si>
  <si>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</si>
  <si>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</si>
  <si>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</si>
  <si>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</si>
  <si>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</si>
  <si>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</si>
  <si>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</si>
  <si>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</si>
  <si>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</si>
  <si>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</si>
  <si>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</si>
  <si>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</si>
  <si>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</si>
  <si>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</si>
  <si>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Бутерброд с маслом и повидлом</t>
  </si>
  <si>
    <t>Каша гречневая рассыпчатая</t>
  </si>
  <si>
    <t>гуляш, соус том</t>
  </si>
  <si>
    <t>80/75</t>
  </si>
  <si>
    <t>Чай со сгущеным молоком</t>
  </si>
  <si>
    <t>Хлеб ржаной</t>
  </si>
  <si>
    <t>Яблоко</t>
  </si>
  <si>
    <t>Суп картофельный с мясными фрикодельками</t>
  </si>
  <si>
    <t>Яйцо вареное</t>
  </si>
  <si>
    <t>хлеб пшеничный</t>
  </si>
  <si>
    <t>хлеб ржаной</t>
  </si>
  <si>
    <t>Чай черный с сахаром</t>
  </si>
  <si>
    <t>салат из моркови</t>
  </si>
  <si>
    <t>плов</t>
  </si>
  <si>
    <t>печенье</t>
  </si>
  <si>
    <t>Хлеб пшеничный</t>
  </si>
  <si>
    <t>Компот из смеси сухофруктов</t>
  </si>
  <si>
    <t>Каша "Дружба"</t>
  </si>
  <si>
    <t>какао на молоке</t>
  </si>
  <si>
    <t>Банан</t>
  </si>
  <si>
    <t>Бутерброд с маслом и сыром</t>
  </si>
  <si>
    <t>Рассольник "ленинградский"</t>
  </si>
  <si>
    <t>сок</t>
  </si>
  <si>
    <t>булочка</t>
  </si>
  <si>
    <t>Капуста тушенная с мясом</t>
  </si>
  <si>
    <t>Чай с лимоном</t>
  </si>
  <si>
    <t>огурцы свежие порционно</t>
  </si>
  <si>
    <t>макароны отварные</t>
  </si>
  <si>
    <t>котлета рубленная из говядины</t>
  </si>
  <si>
    <t>котлета рубленная из говядины, соус том.</t>
  </si>
  <si>
    <t>чай с молоком</t>
  </si>
  <si>
    <t>мандарин</t>
  </si>
  <si>
    <t>салат из свежей капусты с консервированной кукурузой</t>
  </si>
  <si>
    <t>картофельное пюре</t>
  </si>
  <si>
    <t>компот из свежих фруктов</t>
  </si>
  <si>
    <t>рис отварной</t>
  </si>
  <si>
    <t>рыба (филе) запеченная, соус том. Смет.</t>
  </si>
  <si>
    <t xml:space="preserve">чай с сахаром </t>
  </si>
  <si>
    <t>Вафли</t>
  </si>
  <si>
    <t>бутерброд с маслом и сыром</t>
  </si>
  <si>
    <t>суп молочный с вермишелью</t>
  </si>
  <si>
    <t>кофейный напиток на молоке</t>
  </si>
  <si>
    <t>директор</t>
  </si>
  <si>
    <t>МКОУ Елизаветинская СОШ</t>
  </si>
  <si>
    <t>Литвинов В.В.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</si>
</sst>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425" activePane="bottomRight" state="frozen"/>
      <selection pane="topRight" activeCell="E1" sqref="E1"/>
      <selection pane="bottomLeft" activeCell="A6" sqref="A6"/>
      <selection pane="bottomRight" activeCell="J5" sqref="J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88</v>
      </c>
      <c r="D1" s="64"/>
      <c r="E1" s="64"/>
      <c r="F1" s="13" t="s">
        <v>16</v>
      </c>
      <c r="G1" s="2" t="s">
        <v>17</v>
      </c>
      <c r="H1" s="65" t="s">
        <v>87</v>
      </c>
      <c r="I1" s="65"/>
      <c r="J1" s="65"/>
      <c r="K1" s="65"/>
    </row>
    <row r="2" spans="1:12" ht="18">
      <c r="A2" s="43" t="s">
        <v>6</v>
      </c>
      <c r="C2" s="2"/>
      <c r="G2" s="2" t="s">
        <v>18</v>
      </c>
      <c r="H2" s="65" t="s">
        <v>89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9</v>
      </c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5">
      <c r="A9" s="25"/>
      <c r="B9" s="16"/>
      <c r="C9" s="11"/>
      <c r="D9" s="7" t="s">
        <v>23</v>
      </c>
      <c r="E9" s="50" t="s">
        <v>45</v>
      </c>
      <c r="F9" s="51">
        <v>50</v>
      </c>
      <c r="G9" s="51">
        <v>1.18</v>
      </c>
      <c r="H9" s="51">
        <v>6.8</v>
      </c>
      <c r="I9" s="51">
        <v>14.42</v>
      </c>
      <c r="J9" s="51">
        <v>164.6</v>
      </c>
      <c r="K9" s="52">
        <v>346</v>
      </c>
      <c r="L9" s="51"/>
    </row>
    <row r="10" spans="1:12" ht="15">
      <c r="A10" s="25"/>
      <c r="B10" s="16"/>
      <c r="C10" s="11"/>
      <c r="D10" s="7" t="s">
        <v>24</v>
      </c>
      <c r="E10" s="50" t="s">
        <v>51</v>
      </c>
      <c r="F10" s="51">
        <v>100</v>
      </c>
      <c r="G10" s="51">
        <v>0.7</v>
      </c>
      <c r="H10" s="51">
        <v>0.7</v>
      </c>
      <c r="I10" s="51">
        <v>17.2</v>
      </c>
      <c r="J10" s="51">
        <v>79.2</v>
      </c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150</v>
      </c>
      <c r="G13" s="21">
        <f t="shared" ref="G13:J13" si="0">SUM(G6:G12)</f>
        <v>1.88</v>
      </c>
      <c r="H13" s="21">
        <f t="shared" si="0"/>
        <v>7.5</v>
      </c>
      <c r="I13" s="21">
        <f t="shared" si="0"/>
        <v>31.619999999999997</v>
      </c>
      <c r="J13" s="21">
        <f t="shared" si="0"/>
        <v>243.8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>
      <c r="A20" s="25"/>
      <c r="B20" s="16"/>
      <c r="C20" s="11"/>
      <c r="D20" s="7" t="s">
        <v>29</v>
      </c>
      <c r="E20" s="50" t="s">
        <v>46</v>
      </c>
      <c r="F20" s="51">
        <v>200</v>
      </c>
      <c r="G20" s="51">
        <v>11.16</v>
      </c>
      <c r="H20" s="51">
        <v>10.1</v>
      </c>
      <c r="I20" s="51">
        <v>54.85</v>
      </c>
      <c r="J20" s="51">
        <v>368.77</v>
      </c>
      <c r="K20" s="52">
        <v>53</v>
      </c>
      <c r="L20" s="51"/>
    </row>
    <row r="21" spans="1:12" ht="15">
      <c r="A21" s="25"/>
      <c r="B21" s="16"/>
      <c r="C21" s="11"/>
      <c r="D21" s="7" t="s">
        <v>30</v>
      </c>
      <c r="E21" s="50" t="s">
        <v>47</v>
      </c>
      <c r="F21" s="51" t="s">
        <v>48</v>
      </c>
      <c r="G21" s="51">
        <v>19.72</v>
      </c>
      <c r="H21" s="51">
        <v>17.89</v>
      </c>
      <c r="I21" s="51">
        <v>4.76</v>
      </c>
      <c r="J21" s="51">
        <v>168.2</v>
      </c>
      <c r="K21" s="52"/>
      <c r="L21" s="51"/>
    </row>
    <row r="22" spans="1:12" ht="15">
      <c r="A22" s="25"/>
      <c r="B22" s="16"/>
      <c r="C22" s="11"/>
      <c r="D22" s="7" t="s">
        <v>31</v>
      </c>
      <c r="E22" s="50" t="s">
        <v>49</v>
      </c>
      <c r="F22" s="51">
        <v>200</v>
      </c>
      <c r="G22" s="51">
        <v>0.44</v>
      </c>
      <c r="H22" s="51">
        <v>0.11</v>
      </c>
      <c r="I22" s="51">
        <v>17.2</v>
      </c>
      <c r="J22" s="51">
        <v>39.479999999999997</v>
      </c>
      <c r="K22" s="52">
        <v>72</v>
      </c>
      <c r="L22" s="51"/>
    </row>
    <row r="23" spans="1:12" ht="15">
      <c r="A23" s="25"/>
      <c r="B23" s="16"/>
      <c r="C23" s="11"/>
      <c r="D23" s="7" t="s">
        <v>32</v>
      </c>
      <c r="E23" s="50" t="s">
        <v>54</v>
      </c>
      <c r="F23" s="51">
        <v>50</v>
      </c>
      <c r="G23" s="51">
        <v>6.5</v>
      </c>
      <c r="H23" s="51">
        <v>2.5</v>
      </c>
      <c r="I23" s="51">
        <v>39</v>
      </c>
      <c r="J23" s="51">
        <v>139</v>
      </c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50</v>
      </c>
      <c r="F24" s="51">
        <v>50</v>
      </c>
      <c r="G24" s="51">
        <v>3.25</v>
      </c>
      <c r="H24" s="51">
        <v>0.6</v>
      </c>
      <c r="I24" s="51">
        <v>18.5</v>
      </c>
      <c r="J24" s="51">
        <v>90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500</v>
      </c>
      <c r="G27" s="21">
        <f t="shared" ref="G27:J27" si="3">SUM(G18:G26)</f>
        <v>41.07</v>
      </c>
      <c r="H27" s="21">
        <f t="shared" si="3"/>
        <v>31.200000000000003</v>
      </c>
      <c r="I27" s="21">
        <f t="shared" si="3"/>
        <v>134.31</v>
      </c>
      <c r="J27" s="21">
        <f t="shared" si="3"/>
        <v>805.45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650</v>
      </c>
      <c r="G47" s="34">
        <f t="shared" ref="G47:J47" si="7">G13+G17+G27+G32+G39+G46</f>
        <v>42.95</v>
      </c>
      <c r="H47" s="34">
        <f t="shared" si="7"/>
        <v>38.700000000000003</v>
      </c>
      <c r="I47" s="34">
        <f t="shared" si="7"/>
        <v>165.93</v>
      </c>
      <c r="J47" s="34">
        <f t="shared" si="7"/>
        <v>1049.25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5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 t="s">
        <v>51</v>
      </c>
      <c r="F56" s="51">
        <v>100</v>
      </c>
      <c r="G56" s="51">
        <v>0.7</v>
      </c>
      <c r="H56" s="51">
        <v>0.7</v>
      </c>
      <c r="I56" s="51">
        <v>17.2</v>
      </c>
      <c r="J56" s="51">
        <v>79.2</v>
      </c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100</v>
      </c>
      <c r="G59" s="21">
        <f t="shared" ref="G59" si="13">SUM(G56:G58)</f>
        <v>0.7</v>
      </c>
      <c r="H59" s="21">
        <f t="shared" ref="H59" si="14">SUM(H56:H58)</f>
        <v>0.7</v>
      </c>
      <c r="I59" s="21">
        <f t="shared" ref="I59" si="15">SUM(I56:I58)</f>
        <v>17.2</v>
      </c>
      <c r="J59" s="21">
        <f t="shared" ref="J59" si="16">SUM(J56:J58)</f>
        <v>79.2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53</v>
      </c>
      <c r="F60" s="51">
        <v>40</v>
      </c>
      <c r="G60" s="51">
        <v>12.8</v>
      </c>
      <c r="H60" s="51">
        <v>11.6</v>
      </c>
      <c r="I60" s="51">
        <v>0.7</v>
      </c>
      <c r="J60" s="51">
        <v>158.69999999999999</v>
      </c>
      <c r="K60" s="52">
        <v>2785</v>
      </c>
      <c r="L60" s="51"/>
    </row>
    <row r="61" spans="1:12" ht="15">
      <c r="A61" s="15"/>
      <c r="B61" s="16"/>
      <c r="C61" s="11"/>
      <c r="D61" s="7" t="s">
        <v>28</v>
      </c>
      <c r="E61" s="50" t="s">
        <v>52</v>
      </c>
      <c r="F61" s="51">
        <v>250</v>
      </c>
      <c r="G61" s="51">
        <v>8.17</v>
      </c>
      <c r="H61" s="51">
        <v>6.97</v>
      </c>
      <c r="I61" s="51">
        <v>18.43</v>
      </c>
      <c r="J61" s="51">
        <v>172.22</v>
      </c>
      <c r="K61" s="52">
        <v>13</v>
      </c>
      <c r="L61" s="51"/>
    </row>
    <row r="62" spans="1:12" ht="1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>
      <c r="A64" s="15"/>
      <c r="B64" s="16"/>
      <c r="C64" s="11"/>
      <c r="D64" s="7" t="s">
        <v>31</v>
      </c>
      <c r="E64" s="50" t="s">
        <v>56</v>
      </c>
      <c r="F64" s="51">
        <v>200</v>
      </c>
      <c r="G64" s="51">
        <v>0.4</v>
      </c>
      <c r="H64" s="51">
        <v>0.1</v>
      </c>
      <c r="I64" s="51">
        <v>0.08</v>
      </c>
      <c r="J64" s="51">
        <v>39</v>
      </c>
      <c r="K64" s="52"/>
      <c r="L64" s="51"/>
    </row>
    <row r="65" spans="1:12" ht="15">
      <c r="A65" s="15"/>
      <c r="B65" s="16"/>
      <c r="C65" s="11"/>
      <c r="D65" s="7" t="s">
        <v>32</v>
      </c>
      <c r="E65" s="50" t="s">
        <v>54</v>
      </c>
      <c r="F65" s="51">
        <v>50</v>
      </c>
      <c r="G65" s="51">
        <v>6.5</v>
      </c>
      <c r="H65" s="51">
        <v>2.5</v>
      </c>
      <c r="I65" s="51">
        <v>39</v>
      </c>
      <c r="J65" s="51">
        <v>139</v>
      </c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55</v>
      </c>
      <c r="F66" s="51">
        <v>50</v>
      </c>
      <c r="G66" s="51">
        <v>3.25</v>
      </c>
      <c r="H66" s="51">
        <v>0.6</v>
      </c>
      <c r="I66" s="51">
        <v>18.5</v>
      </c>
      <c r="J66" s="51">
        <v>90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590</v>
      </c>
      <c r="G69" s="21">
        <f t="shared" ref="G69" si="18">SUM(G60:G68)</f>
        <v>31.119999999999997</v>
      </c>
      <c r="H69" s="21">
        <f t="shared" ref="H69" si="19">SUM(H60:H68)</f>
        <v>21.770000000000003</v>
      </c>
      <c r="I69" s="21">
        <f t="shared" ref="I69" si="20">SUM(I60:I68)</f>
        <v>76.709999999999994</v>
      </c>
      <c r="J69" s="21">
        <f t="shared" ref="J69" si="21">SUM(J60:J68)</f>
        <v>598.91999999999996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690</v>
      </c>
      <c r="G89" s="34">
        <f t="shared" ref="G89" si="38">G55+G59+G69+G74+G81+G88</f>
        <v>31.819999999999997</v>
      </c>
      <c r="H89" s="34">
        <f t="shared" ref="H89" si="39">H55+H59+H69+H74+H81+H88</f>
        <v>22.470000000000002</v>
      </c>
      <c r="I89" s="34">
        <f t="shared" ref="I89" si="40">I55+I59+I69+I74+I81+I88</f>
        <v>93.91</v>
      </c>
      <c r="J89" s="34">
        <f t="shared" ref="J89" si="41">J55+J59+J69+J74+J81+J88</f>
        <v>678.12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5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57</v>
      </c>
      <c r="F102" s="51">
        <v>65</v>
      </c>
      <c r="G102" s="51">
        <v>0.8</v>
      </c>
      <c r="H102" s="51">
        <v>7</v>
      </c>
      <c r="I102" s="51">
        <v>7.3</v>
      </c>
      <c r="J102" s="51">
        <v>81.05</v>
      </c>
      <c r="K102" s="52">
        <v>2310</v>
      </c>
      <c r="L102" s="51"/>
    </row>
    <row r="103" spans="1:12" ht="1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>
      <c r="A104" s="25"/>
      <c r="B104" s="16"/>
      <c r="C104" s="11"/>
      <c r="D104" s="7" t="s">
        <v>29</v>
      </c>
      <c r="E104" s="50" t="s">
        <v>58</v>
      </c>
      <c r="F104" s="51">
        <v>200</v>
      </c>
      <c r="G104" s="51">
        <v>24.7</v>
      </c>
      <c r="H104" s="51">
        <v>9.48</v>
      </c>
      <c r="I104" s="51">
        <v>40.47</v>
      </c>
      <c r="J104" s="51">
        <v>349.98</v>
      </c>
      <c r="K104" s="52">
        <v>45</v>
      </c>
      <c r="L104" s="51"/>
    </row>
    <row r="105" spans="1:12" ht="1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>
      <c r="A106" s="25"/>
      <c r="B106" s="16"/>
      <c r="C106" s="11"/>
      <c r="D106" s="7" t="s">
        <v>31</v>
      </c>
      <c r="E106" s="50" t="s">
        <v>61</v>
      </c>
      <c r="F106" s="51">
        <v>200</v>
      </c>
      <c r="G106" s="51">
        <v>1.5</v>
      </c>
      <c r="H106" s="51">
        <v>0</v>
      </c>
      <c r="I106" s="51">
        <v>21.3</v>
      </c>
      <c r="J106" s="51">
        <v>186.2</v>
      </c>
      <c r="K106" s="52"/>
      <c r="L106" s="51"/>
    </row>
    <row r="107" spans="1:12" ht="15">
      <c r="A107" s="25"/>
      <c r="B107" s="16"/>
      <c r="C107" s="11"/>
      <c r="D107" s="7" t="s">
        <v>32</v>
      </c>
      <c r="E107" s="50" t="s">
        <v>60</v>
      </c>
      <c r="F107" s="51">
        <v>50</v>
      </c>
      <c r="G107" s="51">
        <v>6.5</v>
      </c>
      <c r="H107" s="51">
        <v>2.5</v>
      </c>
      <c r="I107" s="51">
        <v>39</v>
      </c>
      <c r="J107" s="51">
        <v>139</v>
      </c>
      <c r="K107" s="52">
        <v>639</v>
      </c>
      <c r="L107" s="51"/>
    </row>
    <row r="108" spans="1:12" ht="15">
      <c r="A108" s="25"/>
      <c r="B108" s="16"/>
      <c r="C108" s="11"/>
      <c r="D108" s="7" t="s">
        <v>33</v>
      </c>
      <c r="E108" s="50" t="s">
        <v>50</v>
      </c>
      <c r="F108" s="51">
        <v>50</v>
      </c>
      <c r="G108" s="51">
        <v>3.25</v>
      </c>
      <c r="H108" s="51">
        <v>0.6</v>
      </c>
      <c r="I108" s="51">
        <v>18.5</v>
      </c>
      <c r="J108" s="51">
        <v>90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565</v>
      </c>
      <c r="G111" s="21">
        <f t="shared" ref="G111" si="52">SUM(G102:G110)</f>
        <v>36.75</v>
      </c>
      <c r="H111" s="21">
        <f t="shared" ref="H111" si="53">SUM(H102:H110)</f>
        <v>19.580000000000002</v>
      </c>
      <c r="I111" s="21">
        <f t="shared" ref="I111" si="54">SUM(I102:I110)</f>
        <v>126.57</v>
      </c>
      <c r="J111" s="21">
        <f t="shared" ref="J111" si="55">SUM(J102:J110)</f>
        <v>846.23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59</v>
      </c>
      <c r="F112" s="51">
        <v>30</v>
      </c>
      <c r="G112" s="51">
        <v>3</v>
      </c>
      <c r="H112" s="51">
        <v>4.7</v>
      </c>
      <c r="I112" s="51">
        <v>29.76</v>
      </c>
      <c r="J112" s="51">
        <v>174.4</v>
      </c>
      <c r="K112" s="52"/>
      <c r="L112" s="51"/>
    </row>
    <row r="113" spans="1:12" ht="1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30</v>
      </c>
      <c r="G116" s="21">
        <f t="shared" ref="G116" si="57">SUM(G112:G115)</f>
        <v>3</v>
      </c>
      <c r="H116" s="21">
        <f t="shared" ref="H116" si="58">SUM(H112:H115)</f>
        <v>4.7</v>
      </c>
      <c r="I116" s="21">
        <f t="shared" ref="I116" si="59">SUM(I112:I115)</f>
        <v>29.76</v>
      </c>
      <c r="J116" s="21">
        <f t="shared" ref="J116" si="60">SUM(J112:J115)</f>
        <v>174.4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595</v>
      </c>
      <c r="G131" s="34">
        <f t="shared" ref="G131" si="72">G97+G101+G111+G116+G123+G130</f>
        <v>39.75</v>
      </c>
      <c r="H131" s="34">
        <f t="shared" ref="H131" si="73">H97+H101+H111+H116+H123+H130</f>
        <v>24.28</v>
      </c>
      <c r="I131" s="34">
        <f t="shared" ref="I131" si="74">I97+I101+I111+I116+I123+I130</f>
        <v>156.32999999999998</v>
      </c>
      <c r="J131" s="34">
        <f t="shared" ref="J131" si="75">J97+J101+J111+J116+J123+J130</f>
        <v>1020.63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62</v>
      </c>
      <c r="F132" s="48">
        <v>250</v>
      </c>
      <c r="G132" s="48">
        <v>5.0999999999999996</v>
      </c>
      <c r="H132" s="48">
        <v>9.4</v>
      </c>
      <c r="I132" s="48">
        <v>38.700000000000003</v>
      </c>
      <c r="J132" s="48">
        <v>260</v>
      </c>
      <c r="K132" s="49">
        <v>6027</v>
      </c>
      <c r="L132" s="48"/>
    </row>
    <row r="133" spans="1:12" ht="15">
      <c r="A133" s="25"/>
      <c r="B133" s="16"/>
      <c r="C133" s="11"/>
      <c r="D133" s="6"/>
      <c r="E133" s="50" t="s">
        <v>65</v>
      </c>
      <c r="F133" s="51">
        <v>50</v>
      </c>
      <c r="G133" s="51">
        <v>4.4000000000000004</v>
      </c>
      <c r="H133" s="51">
        <v>15.9</v>
      </c>
      <c r="I133" s="51">
        <v>6.8</v>
      </c>
      <c r="J133" s="51">
        <v>190</v>
      </c>
      <c r="K133" s="52">
        <v>341</v>
      </c>
      <c r="L133" s="51"/>
    </row>
    <row r="134" spans="1:12" ht="15">
      <c r="A134" s="25"/>
      <c r="B134" s="16"/>
      <c r="C134" s="11"/>
      <c r="D134" s="7" t="s">
        <v>22</v>
      </c>
      <c r="E134" s="50" t="s">
        <v>63</v>
      </c>
      <c r="F134" s="51">
        <v>200</v>
      </c>
      <c r="G134" s="51">
        <v>3.79</v>
      </c>
      <c r="H134" s="51">
        <v>3.2</v>
      </c>
      <c r="I134" s="51">
        <v>25.81</v>
      </c>
      <c r="J134" s="51">
        <v>143</v>
      </c>
      <c r="K134" s="52">
        <v>74</v>
      </c>
      <c r="L134" s="51"/>
    </row>
    <row r="135" spans="1:12" ht="15">
      <c r="A135" s="25"/>
      <c r="B135" s="16"/>
      <c r="C135" s="11"/>
      <c r="D135" s="7" t="s">
        <v>23</v>
      </c>
      <c r="E135" s="50" t="s">
        <v>55</v>
      </c>
      <c r="F135" s="51">
        <v>50</v>
      </c>
      <c r="G135" s="51">
        <v>3.25</v>
      </c>
      <c r="H135" s="51">
        <v>0.6</v>
      </c>
      <c r="I135" s="51">
        <v>18.5</v>
      </c>
      <c r="J135" s="51">
        <v>90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 t="s">
        <v>64</v>
      </c>
      <c r="F136" s="51">
        <v>100</v>
      </c>
      <c r="G136" s="51">
        <v>1.5</v>
      </c>
      <c r="H136" s="51">
        <v>0.1</v>
      </c>
      <c r="I136" s="51">
        <v>21.8</v>
      </c>
      <c r="J136" s="51">
        <v>98</v>
      </c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650</v>
      </c>
      <c r="G139" s="21">
        <f t="shared" ref="G139" si="77">SUM(G132:G138)</f>
        <v>18.04</v>
      </c>
      <c r="H139" s="21">
        <f t="shared" ref="H139" si="78">SUM(H132:H138)</f>
        <v>29.200000000000003</v>
      </c>
      <c r="I139" s="21">
        <f t="shared" ref="I139" si="79">SUM(I132:I138)</f>
        <v>111.61</v>
      </c>
      <c r="J139" s="21">
        <f t="shared" ref="J139" si="80">SUM(J132:J138)</f>
        <v>781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650</v>
      </c>
      <c r="G173" s="34">
        <f t="shared" ref="G173" si="107">G139+G143+G153+G158+G165+G172</f>
        <v>18.04</v>
      </c>
      <c r="H173" s="34">
        <f t="shared" ref="H173" si="108">H139+H143+H153+H158+H165+H172</f>
        <v>29.200000000000003</v>
      </c>
      <c r="I173" s="34">
        <f t="shared" ref="I173" si="109">I139+I143+I153+I158+I165+I172</f>
        <v>111.61</v>
      </c>
      <c r="J173" s="34">
        <f t="shared" ref="J173" si="110">J139+J143+J153+J158+J165+J172</f>
        <v>781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5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>
      <c r="A187" s="25"/>
      <c r="B187" s="16"/>
      <c r="C187" s="11"/>
      <c r="D187" s="7" t="s">
        <v>28</v>
      </c>
      <c r="E187" s="50" t="s">
        <v>66</v>
      </c>
      <c r="F187" s="51">
        <v>200</v>
      </c>
      <c r="G187" s="51">
        <v>1.68</v>
      </c>
      <c r="H187" s="51">
        <v>4.01</v>
      </c>
      <c r="I187" s="51">
        <v>13.4</v>
      </c>
      <c r="J187" s="51">
        <v>99.3</v>
      </c>
      <c r="K187" s="52">
        <v>9</v>
      </c>
      <c r="L187" s="51"/>
    </row>
    <row r="188" spans="1:12" ht="1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>
      <c r="A190" s="25"/>
      <c r="B190" s="16"/>
      <c r="C190" s="11"/>
      <c r="D190" s="7" t="s">
        <v>31</v>
      </c>
      <c r="E190" s="50" t="s">
        <v>67</v>
      </c>
      <c r="F190" s="51">
        <v>200</v>
      </c>
      <c r="G190" s="51">
        <v>1.37</v>
      </c>
      <c r="H190" s="51">
        <v>0</v>
      </c>
      <c r="I190" s="51">
        <v>19.989999999999998</v>
      </c>
      <c r="J190" s="51">
        <v>87.42</v>
      </c>
      <c r="K190" s="52"/>
      <c r="L190" s="51"/>
    </row>
    <row r="191" spans="1:12" ht="15">
      <c r="A191" s="25"/>
      <c r="B191" s="16"/>
      <c r="C191" s="11"/>
      <c r="D191" s="7" t="s">
        <v>32</v>
      </c>
      <c r="E191" s="50" t="s">
        <v>54</v>
      </c>
      <c r="F191" s="51">
        <v>50</v>
      </c>
      <c r="G191" s="51">
        <v>6.5</v>
      </c>
      <c r="H191" s="51">
        <v>2.5</v>
      </c>
      <c r="I191" s="51">
        <v>39</v>
      </c>
      <c r="J191" s="51">
        <v>139</v>
      </c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55</v>
      </c>
      <c r="F192" s="51">
        <v>50</v>
      </c>
      <c r="G192" s="51">
        <v>3.25</v>
      </c>
      <c r="H192" s="51">
        <v>0.6</v>
      </c>
      <c r="I192" s="51">
        <v>18.5</v>
      </c>
      <c r="J192" s="51">
        <v>90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500</v>
      </c>
      <c r="G195" s="21">
        <f t="shared" ref="G195" si="121">SUM(G186:G194)</f>
        <v>12.8</v>
      </c>
      <c r="H195" s="21">
        <f t="shared" ref="H195" si="122">SUM(H186:H194)</f>
        <v>7.1099999999999994</v>
      </c>
      <c r="I195" s="21">
        <f t="shared" ref="I195" si="123">SUM(I186:I194)</f>
        <v>90.89</v>
      </c>
      <c r="J195" s="21">
        <f t="shared" ref="J195" si="124">SUM(J186:J194)</f>
        <v>415.72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68</v>
      </c>
      <c r="F196" s="51">
        <v>50</v>
      </c>
      <c r="G196" s="51">
        <v>4.5</v>
      </c>
      <c r="H196" s="51">
        <v>2.5</v>
      </c>
      <c r="I196" s="51">
        <v>29.5</v>
      </c>
      <c r="J196" s="51">
        <v>155</v>
      </c>
      <c r="K196" s="52"/>
      <c r="L196" s="51"/>
    </row>
    <row r="197" spans="1:12" ht="1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50</v>
      </c>
      <c r="G200" s="21">
        <f t="shared" ref="G200" si="126">SUM(G196:G199)</f>
        <v>4.5</v>
      </c>
      <c r="H200" s="21">
        <f t="shared" ref="H200" si="127">SUM(H196:H199)</f>
        <v>2.5</v>
      </c>
      <c r="I200" s="21">
        <f t="shared" ref="I200" si="128">SUM(I196:I199)</f>
        <v>29.5</v>
      </c>
      <c r="J200" s="21">
        <f t="shared" ref="J200" si="129">SUM(J196:J199)</f>
        <v>155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550</v>
      </c>
      <c r="G215" s="34">
        <f t="shared" ref="G215" si="141">G181+G185+G195+G200+G207+G214</f>
        <v>17.3</v>
      </c>
      <c r="H215" s="34">
        <f t="shared" ref="H215" si="142">H181+H185+H195+H200+H207+H214</f>
        <v>9.61</v>
      </c>
      <c r="I215" s="34">
        <f t="shared" ref="I215" si="143">I181+I185+I195+I200+I207+I214</f>
        <v>120.39</v>
      </c>
      <c r="J215" s="34">
        <f t="shared" ref="J215" si="144">J181+J185+J195+J200+J207+J214</f>
        <v>570.72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 t="s">
        <v>69</v>
      </c>
      <c r="F230" s="51">
        <v>150</v>
      </c>
      <c r="G230" s="51">
        <v>6.75</v>
      </c>
      <c r="H230" s="51">
        <v>5.63</v>
      </c>
      <c r="I230" s="51">
        <v>5.52</v>
      </c>
      <c r="J230" s="51">
        <v>191.3</v>
      </c>
      <c r="K230" s="52">
        <v>266</v>
      </c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 t="s">
        <v>70</v>
      </c>
      <c r="F232" s="51">
        <v>200</v>
      </c>
      <c r="G232" s="51">
        <v>0.44</v>
      </c>
      <c r="H232" s="51">
        <v>0.11</v>
      </c>
      <c r="I232" s="51">
        <v>10.199999999999999</v>
      </c>
      <c r="J232" s="51">
        <v>39.479999999999997</v>
      </c>
      <c r="K232" s="52">
        <v>72</v>
      </c>
      <c r="L232" s="51"/>
    </row>
    <row r="233" spans="1:12" ht="15">
      <c r="A233" s="25"/>
      <c r="B233" s="16"/>
      <c r="C233" s="11"/>
      <c r="D233" s="7" t="s">
        <v>32</v>
      </c>
      <c r="E233" s="50" t="s">
        <v>60</v>
      </c>
      <c r="F233" s="51">
        <v>50</v>
      </c>
      <c r="G233" s="51">
        <v>6.5</v>
      </c>
      <c r="H233" s="51">
        <v>2.5</v>
      </c>
      <c r="I233" s="51">
        <v>39</v>
      </c>
      <c r="J233" s="51">
        <v>139</v>
      </c>
      <c r="K233" s="52"/>
      <c r="L233" s="51"/>
    </row>
    <row r="234" spans="1:12" ht="15">
      <c r="A234" s="25"/>
      <c r="B234" s="16"/>
      <c r="C234" s="11"/>
      <c r="D234" s="7" t="s">
        <v>33</v>
      </c>
      <c r="E234" s="50" t="s">
        <v>50</v>
      </c>
      <c r="F234" s="51">
        <v>50</v>
      </c>
      <c r="G234" s="51">
        <v>3.25</v>
      </c>
      <c r="H234" s="51">
        <v>0.6</v>
      </c>
      <c r="I234" s="51">
        <v>18.5</v>
      </c>
      <c r="J234" s="51">
        <v>90</v>
      </c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450</v>
      </c>
      <c r="G237" s="21">
        <f t="shared" ref="G237" si="156">SUM(G228:G236)</f>
        <v>16.940000000000001</v>
      </c>
      <c r="H237" s="21">
        <f t="shared" ref="H237" si="157">SUM(H228:H236)</f>
        <v>8.84</v>
      </c>
      <c r="I237" s="21">
        <f t="shared" ref="I237" si="158">SUM(I228:I236)</f>
        <v>73.22</v>
      </c>
      <c r="J237" s="21">
        <f t="shared" ref="J237" si="159">SUM(J228:J236)</f>
        <v>459.78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 t="s">
        <v>59</v>
      </c>
      <c r="F238" s="51">
        <v>30</v>
      </c>
      <c r="G238" s="51">
        <v>3</v>
      </c>
      <c r="H238" s="51">
        <v>4.7</v>
      </c>
      <c r="I238" s="51">
        <v>29.76</v>
      </c>
      <c r="J238" s="51">
        <v>174.4</v>
      </c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30</v>
      </c>
      <c r="G242" s="21">
        <f t="shared" ref="G242" si="161">SUM(G238:G241)</f>
        <v>3</v>
      </c>
      <c r="H242" s="21">
        <f t="shared" ref="H242" si="162">SUM(H238:H241)</f>
        <v>4.7</v>
      </c>
      <c r="I242" s="21">
        <f t="shared" ref="I242" si="163">SUM(I238:I241)</f>
        <v>29.76</v>
      </c>
      <c r="J242" s="21">
        <f t="shared" ref="J242" si="164">SUM(J238:J241)</f>
        <v>174.4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480</v>
      </c>
      <c r="G257" s="34">
        <f t="shared" ref="G257" si="176">G223+G227+G237+G242+G249+G256</f>
        <v>19.940000000000001</v>
      </c>
      <c r="H257" s="34">
        <f t="shared" ref="H257" si="177">H223+H227+H237+H242+H249+H256</f>
        <v>13.54</v>
      </c>
      <c r="I257" s="34">
        <f t="shared" ref="I257" si="178">I223+I227+I237+I242+I249+I256</f>
        <v>102.98</v>
      </c>
      <c r="J257" s="34">
        <f t="shared" ref="J257" si="179">J223+J227+J237+J242+J249+J256</f>
        <v>634.17999999999995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 t="s">
        <v>76</v>
      </c>
      <c r="F266" s="51">
        <v>100</v>
      </c>
      <c r="G266" s="51">
        <v>0.8</v>
      </c>
      <c r="H266" s="51">
        <v>0.2</v>
      </c>
      <c r="I266" s="51">
        <v>7.5</v>
      </c>
      <c r="J266" s="51">
        <v>38</v>
      </c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100</v>
      </c>
      <c r="G269" s="21">
        <f t="shared" ref="G269" si="185">SUM(G266:G268)</f>
        <v>0.8</v>
      </c>
      <c r="H269" s="21">
        <f t="shared" ref="H269" si="186">SUM(H266:H268)</f>
        <v>0.2</v>
      </c>
      <c r="I269" s="21">
        <f t="shared" ref="I269" si="187">SUM(I266:I268)</f>
        <v>7.5</v>
      </c>
      <c r="J269" s="21">
        <f t="shared" ref="J269" si="188">SUM(J266:J268)</f>
        <v>38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 t="s">
        <v>71</v>
      </c>
      <c r="F270" s="51">
        <v>80</v>
      </c>
      <c r="G270" s="51">
        <v>0.64</v>
      </c>
      <c r="H270" s="51">
        <v>0.08</v>
      </c>
      <c r="I270" s="51">
        <v>2</v>
      </c>
      <c r="J270" s="51">
        <v>11.2</v>
      </c>
      <c r="K270" s="52">
        <v>16</v>
      </c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 t="s">
        <v>72</v>
      </c>
      <c r="F272" s="51">
        <v>100</v>
      </c>
      <c r="G272" s="51">
        <v>3.68</v>
      </c>
      <c r="H272" s="51">
        <v>3.53</v>
      </c>
      <c r="I272" s="51">
        <v>23.55</v>
      </c>
      <c r="J272" s="51">
        <v>140.72999999999999</v>
      </c>
      <c r="K272" s="52">
        <v>204</v>
      </c>
      <c r="L272" s="51"/>
    </row>
    <row r="273" spans="1:12" ht="15">
      <c r="A273" s="25"/>
      <c r="B273" s="16"/>
      <c r="C273" s="11"/>
      <c r="D273" s="7" t="s">
        <v>30</v>
      </c>
      <c r="E273" s="50" t="s">
        <v>74</v>
      </c>
      <c r="F273" s="51">
        <v>100</v>
      </c>
      <c r="G273" s="51">
        <v>8.7899999999999991</v>
      </c>
      <c r="H273" s="51">
        <v>9.64</v>
      </c>
      <c r="I273" s="51">
        <v>11.84</v>
      </c>
      <c r="J273" s="51">
        <v>171</v>
      </c>
      <c r="K273" s="52">
        <v>451</v>
      </c>
      <c r="L273" s="51"/>
    </row>
    <row r="274" spans="1:12" ht="15">
      <c r="A274" s="25"/>
      <c r="B274" s="16"/>
      <c r="C274" s="11"/>
      <c r="D274" s="7" t="s">
        <v>31</v>
      </c>
      <c r="E274" s="50" t="s">
        <v>75</v>
      </c>
      <c r="F274" s="51">
        <v>200</v>
      </c>
      <c r="G274" s="51">
        <v>2.38</v>
      </c>
      <c r="H274" s="51">
        <v>1.86</v>
      </c>
      <c r="I274" s="51">
        <v>13.37</v>
      </c>
      <c r="J274" s="51">
        <v>74.3</v>
      </c>
      <c r="K274" s="52">
        <v>267</v>
      </c>
      <c r="L274" s="51"/>
    </row>
    <row r="275" spans="1:12" ht="15">
      <c r="A275" s="25"/>
      <c r="B275" s="16"/>
      <c r="C275" s="11"/>
      <c r="D275" s="7" t="s">
        <v>32</v>
      </c>
      <c r="E275" s="50" t="s">
        <v>54</v>
      </c>
      <c r="F275" s="51">
        <v>50</v>
      </c>
      <c r="G275" s="51">
        <v>6.5</v>
      </c>
      <c r="H275" s="51">
        <v>2.5</v>
      </c>
      <c r="I275" s="51">
        <v>39</v>
      </c>
      <c r="J275" s="51">
        <v>139</v>
      </c>
      <c r="K275" s="52"/>
      <c r="L275" s="51"/>
    </row>
    <row r="276" spans="1:12" ht="15">
      <c r="A276" s="25"/>
      <c r="B276" s="16"/>
      <c r="C276" s="11"/>
      <c r="D276" s="7" t="s">
        <v>33</v>
      </c>
      <c r="E276" s="50" t="s">
        <v>55</v>
      </c>
      <c r="F276" s="51">
        <v>50</v>
      </c>
      <c r="G276" s="51">
        <v>3.25</v>
      </c>
      <c r="H276" s="51">
        <v>0.6</v>
      </c>
      <c r="I276" s="51">
        <v>18.5</v>
      </c>
      <c r="J276" s="51">
        <v>90</v>
      </c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580</v>
      </c>
      <c r="G279" s="21">
        <f t="shared" ref="G279" si="190">SUM(G270:G278)</f>
        <v>25.24</v>
      </c>
      <c r="H279" s="21">
        <f t="shared" ref="H279" si="191">SUM(H270:H278)</f>
        <v>18.21</v>
      </c>
      <c r="I279" s="21">
        <f t="shared" ref="I279" si="192">SUM(I270:I278)</f>
        <v>108.25999999999999</v>
      </c>
      <c r="J279" s="21">
        <f t="shared" ref="J279" si="193">SUM(J270:J278)</f>
        <v>626.23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680</v>
      </c>
      <c r="G299" s="34">
        <f t="shared" ref="G299" si="210">G265+G269+G279+G284+G291+G298</f>
        <v>26.04</v>
      </c>
      <c r="H299" s="34">
        <f t="shared" ref="H299" si="211">H265+H269+H279+H284+H291+H298</f>
        <v>18.41</v>
      </c>
      <c r="I299" s="34">
        <f t="shared" ref="I299" si="212">I265+I269+I279+I284+I291+I298</f>
        <v>115.75999999999999</v>
      </c>
      <c r="J299" s="34">
        <f t="shared" ref="J299" si="213">J265+J269+J279+J284+J291+J298</f>
        <v>664.23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5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77</v>
      </c>
      <c r="F312" s="51">
        <v>100</v>
      </c>
      <c r="G312" s="51">
        <v>1.62</v>
      </c>
      <c r="H312" s="51">
        <v>6.75</v>
      </c>
      <c r="I312" s="51">
        <v>6.92</v>
      </c>
      <c r="J312" s="51">
        <v>32.54</v>
      </c>
      <c r="K312" s="52">
        <v>8</v>
      </c>
      <c r="L312" s="51"/>
    </row>
    <row r="313" spans="1:12" ht="1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>
      <c r="A314" s="25"/>
      <c r="B314" s="16"/>
      <c r="C314" s="11"/>
      <c r="D314" s="7" t="s">
        <v>29</v>
      </c>
      <c r="E314" s="50" t="s">
        <v>78</v>
      </c>
      <c r="F314" s="51">
        <v>150</v>
      </c>
      <c r="G314" s="51">
        <v>3.05</v>
      </c>
      <c r="H314" s="51">
        <v>10.1</v>
      </c>
      <c r="I314" s="51">
        <v>19.32</v>
      </c>
      <c r="J314" s="51">
        <v>179.5</v>
      </c>
      <c r="K314" s="52">
        <v>261</v>
      </c>
      <c r="L314" s="51"/>
    </row>
    <row r="315" spans="1:12" ht="15">
      <c r="A315" s="25"/>
      <c r="B315" s="16"/>
      <c r="C315" s="11"/>
      <c r="D315" s="7" t="s">
        <v>30</v>
      </c>
      <c r="E315" s="50" t="s">
        <v>73</v>
      </c>
      <c r="F315" s="51">
        <v>100</v>
      </c>
      <c r="G315" s="51">
        <v>8.7899999999999991</v>
      </c>
      <c r="H315" s="51">
        <v>9.64</v>
      </c>
      <c r="I315" s="51">
        <v>11.84</v>
      </c>
      <c r="J315" s="51">
        <v>171</v>
      </c>
      <c r="K315" s="52"/>
      <c r="L315" s="51"/>
    </row>
    <row r="316" spans="1:12" ht="15">
      <c r="A316" s="25"/>
      <c r="B316" s="16"/>
      <c r="C316" s="11"/>
      <c r="D316" s="7" t="s">
        <v>31</v>
      </c>
      <c r="E316" s="50" t="s">
        <v>79</v>
      </c>
      <c r="F316" s="51">
        <v>200</v>
      </c>
      <c r="G316" s="51">
        <v>0.88</v>
      </c>
      <c r="H316" s="51">
        <v>0</v>
      </c>
      <c r="I316" s="51">
        <v>27.98</v>
      </c>
      <c r="J316" s="51">
        <v>118.2</v>
      </c>
      <c r="K316" s="52"/>
      <c r="L316" s="51"/>
    </row>
    <row r="317" spans="1:12" ht="15">
      <c r="A317" s="25"/>
      <c r="B317" s="16"/>
      <c r="C317" s="11"/>
      <c r="D317" s="7" t="s">
        <v>32</v>
      </c>
      <c r="E317" s="50" t="s">
        <v>54</v>
      </c>
      <c r="F317" s="51">
        <v>50</v>
      </c>
      <c r="G317" s="51">
        <v>6.5</v>
      </c>
      <c r="H317" s="51">
        <v>2.5</v>
      </c>
      <c r="I317" s="51">
        <v>39</v>
      </c>
      <c r="J317" s="51">
        <v>139</v>
      </c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55</v>
      </c>
      <c r="F318" s="51">
        <v>50</v>
      </c>
      <c r="G318" s="51">
        <v>3.25</v>
      </c>
      <c r="H318" s="51">
        <v>0.6</v>
      </c>
      <c r="I318" s="51">
        <v>18.5</v>
      </c>
      <c r="J318" s="51">
        <v>90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650</v>
      </c>
      <c r="G321" s="21">
        <f t="shared" ref="G321" si="225">SUM(G312:G320)</f>
        <v>24.09</v>
      </c>
      <c r="H321" s="21">
        <f t="shared" ref="H321" si="226">SUM(H312:H320)</f>
        <v>29.590000000000003</v>
      </c>
      <c r="I321" s="21">
        <f t="shared" ref="I321" si="227">SUM(I312:I320)</f>
        <v>123.56</v>
      </c>
      <c r="J321" s="21">
        <f t="shared" ref="J321" si="228">SUM(J312:J320)</f>
        <v>730.24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650</v>
      </c>
      <c r="G341" s="34">
        <f t="shared" ref="G341" si="245">G307+G311+G321+G326+G333+G340</f>
        <v>24.09</v>
      </c>
      <c r="H341" s="34">
        <f t="shared" ref="H341" si="246">H307+H311+H321+H326+H333+H340</f>
        <v>29.590000000000003</v>
      </c>
      <c r="I341" s="34">
        <f t="shared" ref="I341" si="247">I307+I311+I321+I326+I333+I340</f>
        <v>123.56</v>
      </c>
      <c r="J341" s="34">
        <f t="shared" ref="J341" si="248">J307+J311+J321+J326+J333+J340</f>
        <v>730.24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>
      <c r="A356" s="15"/>
      <c r="B356" s="16"/>
      <c r="C356" s="11"/>
      <c r="D356" s="7" t="s">
        <v>29</v>
      </c>
      <c r="E356" s="50" t="s">
        <v>80</v>
      </c>
      <c r="F356" s="51">
        <v>150</v>
      </c>
      <c r="G356" s="51">
        <v>3.66</v>
      </c>
      <c r="H356" s="51">
        <v>6.1</v>
      </c>
      <c r="I356" s="51">
        <v>35.869999999999997</v>
      </c>
      <c r="J356" s="51">
        <v>200.2</v>
      </c>
      <c r="K356" s="52">
        <v>511</v>
      </c>
      <c r="L356" s="51"/>
    </row>
    <row r="357" spans="1:12" ht="15">
      <c r="A357" s="15"/>
      <c r="B357" s="16"/>
      <c r="C357" s="11"/>
      <c r="D357" s="7" t="s">
        <v>30</v>
      </c>
      <c r="E357" s="50" t="s">
        <v>81</v>
      </c>
      <c r="F357" s="51">
        <v>80</v>
      </c>
      <c r="G357" s="51">
        <v>12.96</v>
      </c>
      <c r="H357" s="51">
        <v>2.61</v>
      </c>
      <c r="I357" s="51">
        <v>3.24</v>
      </c>
      <c r="J357" s="51">
        <v>82.47</v>
      </c>
      <c r="K357" s="52">
        <v>35</v>
      </c>
      <c r="L357" s="51"/>
    </row>
    <row r="358" spans="1:12" ht="15">
      <c r="A358" s="15"/>
      <c r="B358" s="16"/>
      <c r="C358" s="11"/>
      <c r="D358" s="7" t="s">
        <v>31</v>
      </c>
      <c r="E358" s="50" t="s">
        <v>82</v>
      </c>
      <c r="F358" s="51">
        <v>200</v>
      </c>
      <c r="G358" s="51">
        <v>0.4</v>
      </c>
      <c r="H358" s="51">
        <v>0.1</v>
      </c>
      <c r="I358" s="51">
        <v>0.08</v>
      </c>
      <c r="J358" s="51">
        <v>39</v>
      </c>
      <c r="K358" s="52"/>
      <c r="L358" s="51"/>
    </row>
    <row r="359" spans="1:12" ht="15">
      <c r="A359" s="15"/>
      <c r="B359" s="16"/>
      <c r="C359" s="11"/>
      <c r="D359" s="7" t="s">
        <v>32</v>
      </c>
      <c r="E359" s="50" t="s">
        <v>54</v>
      </c>
      <c r="F359" s="51">
        <v>50</v>
      </c>
      <c r="G359" s="51">
        <v>6.5</v>
      </c>
      <c r="H359" s="51">
        <v>2.5</v>
      </c>
      <c r="I359" s="51">
        <v>39</v>
      </c>
      <c r="J359" s="51">
        <v>139</v>
      </c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55</v>
      </c>
      <c r="F360" s="51">
        <v>50</v>
      </c>
      <c r="G360" s="51">
        <v>3.25</v>
      </c>
      <c r="H360" s="51">
        <v>0.6</v>
      </c>
      <c r="I360" s="51">
        <v>18.5</v>
      </c>
      <c r="J360" s="51">
        <v>90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530</v>
      </c>
      <c r="G363" s="21">
        <f t="shared" ref="G363" si="259">SUM(G354:G362)</f>
        <v>26.77</v>
      </c>
      <c r="H363" s="21">
        <f t="shared" ref="H363" si="260">SUM(H354:H362)</f>
        <v>11.909999999999998</v>
      </c>
      <c r="I363" s="21">
        <f t="shared" ref="I363" si="261">SUM(I354:I362)</f>
        <v>96.69</v>
      </c>
      <c r="J363" s="21">
        <f t="shared" ref="J363" si="262">SUM(J354:J362)</f>
        <v>550.66999999999996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83</v>
      </c>
      <c r="F364" s="51">
        <v>30</v>
      </c>
      <c r="G364" s="51">
        <v>8.02</v>
      </c>
      <c r="H364" s="51">
        <v>9.1</v>
      </c>
      <c r="I364" s="51">
        <v>2.57</v>
      </c>
      <c r="J364" s="51">
        <v>155.69999999999999</v>
      </c>
      <c r="K364" s="52"/>
      <c r="L364" s="51"/>
    </row>
    <row r="365" spans="1:12" ht="1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30</v>
      </c>
      <c r="G368" s="21">
        <f t="shared" ref="G368" si="264">SUM(G364:G367)</f>
        <v>8.02</v>
      </c>
      <c r="H368" s="21">
        <f t="shared" ref="H368" si="265">SUM(H364:H367)</f>
        <v>9.1</v>
      </c>
      <c r="I368" s="21">
        <f t="shared" ref="I368" si="266">SUM(I364:I367)</f>
        <v>2.57</v>
      </c>
      <c r="J368" s="21">
        <f t="shared" ref="J368" si="267">SUM(J364:J367)</f>
        <v>155.69999999999999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560</v>
      </c>
      <c r="G383" s="34">
        <f t="shared" ref="G383" si="279">G349+G353+G363+G368+G375+G382</f>
        <v>34.79</v>
      </c>
      <c r="H383" s="34">
        <f t="shared" ref="H383" si="280">H349+H353+H363+H368+H375+H382</f>
        <v>21.009999999999998</v>
      </c>
      <c r="I383" s="34">
        <f t="shared" ref="I383" si="281">I349+I353+I363+I368+I375+I382</f>
        <v>99.259999999999991</v>
      </c>
      <c r="J383" s="34">
        <f t="shared" ref="J383" si="282">J349+J353+J363+J368+J375+J382</f>
        <v>706.36999999999989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85</v>
      </c>
      <c r="F384" s="48">
        <v>250</v>
      </c>
      <c r="G384" s="48">
        <v>6.4</v>
      </c>
      <c r="H384" s="48">
        <v>5.3</v>
      </c>
      <c r="I384" s="48">
        <v>22</v>
      </c>
      <c r="J384" s="48">
        <v>143.5</v>
      </c>
      <c r="K384" s="49">
        <v>2317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86</v>
      </c>
      <c r="F386" s="51">
        <v>200</v>
      </c>
      <c r="G386" s="51">
        <v>2.5</v>
      </c>
      <c r="H386" s="51">
        <v>3.6</v>
      </c>
      <c r="I386" s="51">
        <v>28.7</v>
      </c>
      <c r="J386" s="51">
        <v>152</v>
      </c>
      <c r="K386" s="52">
        <v>258</v>
      </c>
      <c r="L386" s="51"/>
    </row>
    <row r="387" spans="1:12" ht="15">
      <c r="A387" s="25"/>
      <c r="B387" s="16"/>
      <c r="C387" s="11"/>
      <c r="D387" s="7" t="s">
        <v>23</v>
      </c>
      <c r="E387" s="50" t="s">
        <v>84</v>
      </c>
      <c r="F387" s="51">
        <v>50</v>
      </c>
      <c r="G387" s="51">
        <v>4.4000000000000004</v>
      </c>
      <c r="H387" s="51">
        <v>15.9</v>
      </c>
      <c r="I387" s="51">
        <v>6.8</v>
      </c>
      <c r="J387" s="51">
        <v>190</v>
      </c>
      <c r="K387" s="52">
        <v>341</v>
      </c>
      <c r="L387" s="51"/>
    </row>
    <row r="388" spans="1:12" ht="15">
      <c r="A388" s="25"/>
      <c r="B388" s="16"/>
      <c r="C388" s="11"/>
      <c r="D388" s="7" t="s">
        <v>24</v>
      </c>
      <c r="E388" s="50" t="s">
        <v>51</v>
      </c>
      <c r="F388" s="51">
        <v>100</v>
      </c>
      <c r="G388" s="51">
        <v>0.7</v>
      </c>
      <c r="H388" s="51">
        <v>0.7</v>
      </c>
      <c r="I388" s="51">
        <v>17.2</v>
      </c>
      <c r="J388" s="51">
        <v>79.2</v>
      </c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600</v>
      </c>
      <c r="G391" s="21">
        <f t="shared" ref="G391" si="284">SUM(G384:G390)</f>
        <v>14</v>
      </c>
      <c r="H391" s="21">
        <f t="shared" ref="H391" si="285">SUM(H384:H390)</f>
        <v>25.5</v>
      </c>
      <c r="I391" s="21">
        <f t="shared" ref="I391" si="286">SUM(I384:I390)</f>
        <v>74.7</v>
      </c>
      <c r="J391" s="21">
        <f t="shared" ref="J391" si="287">SUM(J384:J390)</f>
        <v>564.70000000000005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>
      <c r="A401" s="25"/>
      <c r="B401" s="16"/>
      <c r="C401" s="11"/>
      <c r="D401" s="7" t="s">
        <v>32</v>
      </c>
      <c r="E401" s="50" t="s">
        <v>54</v>
      </c>
      <c r="F401" s="51">
        <v>50</v>
      </c>
      <c r="G401" s="51">
        <v>6.5</v>
      </c>
      <c r="H401" s="51">
        <v>2.5</v>
      </c>
      <c r="I401" s="51">
        <v>39</v>
      </c>
      <c r="J401" s="51">
        <v>139</v>
      </c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55</v>
      </c>
      <c r="F402" s="51">
        <v>50</v>
      </c>
      <c r="G402" s="51">
        <v>3.25</v>
      </c>
      <c r="H402" s="51">
        <v>0.6</v>
      </c>
      <c r="I402" s="51">
        <v>18.5</v>
      </c>
      <c r="J402" s="51">
        <v>90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100</v>
      </c>
      <c r="G405" s="21">
        <f t="shared" ref="G405" si="294">SUM(G396:G404)</f>
        <v>9.75</v>
      </c>
      <c r="H405" s="21">
        <f t="shared" ref="H405" si="295">SUM(H396:H404)</f>
        <v>3.1</v>
      </c>
      <c r="I405" s="21">
        <f t="shared" ref="I405" si="296">SUM(I396:I404)</f>
        <v>57.5</v>
      </c>
      <c r="J405" s="21">
        <f t="shared" ref="J405" si="297">SUM(J396:J404)</f>
        <v>229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700</v>
      </c>
      <c r="G425" s="34">
        <f t="shared" ref="G425" si="314">G391+G395+G405+G410+G417+G424</f>
        <v>23.75</v>
      </c>
      <c r="H425" s="34">
        <f t="shared" ref="H425" si="315">H391+H395+H405+H410+H417+H424</f>
        <v>28.6</v>
      </c>
      <c r="I425" s="34">
        <f t="shared" ref="I425" si="316">I391+I395+I405+I410+I417+I424</f>
        <v>132.19999999999999</v>
      </c>
      <c r="J425" s="34">
        <f t="shared" ref="J425" si="317">J391+J395+J405+J410+J417+J424</f>
        <v>793.7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5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0</v>
      </c>
      <c r="G467" s="34">
        <f t="shared" ref="G467" si="348">G433+G437+G447+G452+G459+G466</f>
        <v>0</v>
      </c>
      <c r="H467" s="34">
        <f t="shared" ref="H467" si="349">H433+H437+H447+H452+H459+H466</f>
        <v>0</v>
      </c>
      <c r="I467" s="34">
        <f t="shared" ref="I467" si="350">I433+I437+I447+I452+I459+I466</f>
        <v>0</v>
      </c>
      <c r="J467" s="34">
        <f t="shared" ref="J467" si="351">J433+J437+J447+J452+J459+J466</f>
        <v>0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5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0</v>
      </c>
      <c r="G509" s="34">
        <f t="shared" ref="G509" si="383">G475+G479+G489+G494+G501+G508</f>
        <v>0</v>
      </c>
      <c r="H509" s="34">
        <f t="shared" ref="H509" si="384">H475+H479+H489+H494+H501+H508</f>
        <v>0</v>
      </c>
      <c r="I509" s="34">
        <f t="shared" ref="I509" si="385">I475+I479+I489+I494+I501+I508</f>
        <v>0</v>
      </c>
      <c r="J509" s="34">
        <f t="shared" ref="J509" si="386">J475+J479+J489+J494+J501+J508</f>
        <v>0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620.5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27.847000000000001</v>
      </c>
      <c r="H594" s="42">
        <f t="shared" si="456"/>
        <v>23.541</v>
      </c>
      <c r="I594" s="42">
        <f t="shared" si="456"/>
        <v>122.19300000000001</v>
      </c>
      <c r="J594" s="42">
        <f t="shared" si="456"/>
        <v>762.84400000000005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2023-10-17T02:02:36Z</dcterms:modified>
</cp:coreProperties>
</file>